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8455" windowHeight="13995"/>
  </bookViews>
  <sheets>
    <sheet name="Calcolo cauzione definitiva" sheetId="1" r:id="rId1"/>
  </sheets>
  <calcPr calcId="114210"/>
</workbook>
</file>

<file path=xl/calcChain.xml><?xml version="1.0" encoding="utf-8"?>
<calcChain xmlns="http://schemas.openxmlformats.org/spreadsheetml/2006/main">
  <c r="A13" i="1"/>
  <c r="D7"/>
  <c r="B13"/>
  <c r="D13"/>
  <c r="D36"/>
  <c r="D38"/>
  <c r="D40"/>
  <c r="D43"/>
  <c r="D23"/>
  <c r="D25"/>
  <c r="D27"/>
  <c r="D30"/>
  <c r="C7"/>
</calcChain>
</file>

<file path=xl/sharedStrings.xml><?xml version="1.0" encoding="utf-8"?>
<sst xmlns="http://schemas.openxmlformats.org/spreadsheetml/2006/main" count="30" uniqueCount="22">
  <si>
    <t>PRIMA SEZIONE: CALCOLO DELLA GARANZIA DEFINITIVA IN BASE ALL'IMPORTO DI AGGIUDICAZIONE
ATTENZIONE: COMPILARE SOLO LE CASELLE "ROSA"</t>
  </si>
  <si>
    <t xml:space="preserve">OGGETTO DEL CONTRATTO: </t>
  </si>
  <si>
    <t>BASE D'ASTA</t>
  </si>
  <si>
    <t>IMPORTO DI AGGIUDICAZIONE</t>
  </si>
  <si>
    <t>Differenza</t>
  </si>
  <si>
    <t>Percentuale ribasso</t>
  </si>
  <si>
    <t>ONERI PER LA SICUREZZA</t>
  </si>
  <si>
    <t>inserire quando ci sono gli oneri</t>
  </si>
  <si>
    <t>CALCOLO DELLA GARANZIA DEFINITIVA</t>
  </si>
  <si>
    <t>IMPORTO DI AGGIUDICAZIONE CON ONERI DELLA SICUREZZA</t>
  </si>
  <si>
    <t>% DELLA GARANZIA DEFINITIVA (Cfr art. 117 co. 1 Nuovo codice 36/2023)</t>
  </si>
  <si>
    <t>Importo garanzia definitiva BASE</t>
  </si>
  <si>
    <t>% MASSIMA INDIVIDUATA DAL BANDO PER RIDUZIONE ISO E MARCHI (Cfr art. 106, co. 8 Nuovo codice 36/2023)</t>
  </si>
  <si>
    <t>SECONDA SEZIONE: LE  RIDUZIONI 
ATTENZIONE: LE DUE PARTI SONO ALTERNATIVE FRA PMI E GRANDI IMPRESE; USARE I MENU' A TENDINA</t>
  </si>
  <si>
    <t>Riduzioni cumulabili (SOLO SE micro, piccole, medie imprese) - in caso di ATI o consorzi  ordinari tutte le imprese devono essere micro/piccole o medie</t>
  </si>
  <si>
    <t>% DI RIDUZIONE (cfr art. 106, co. 8 Nuovo Codice 36/2023)</t>
  </si>
  <si>
    <t>Nessuna riduzione</t>
  </si>
  <si>
    <t>massimo 20% definito dal bando (vedi B21)</t>
  </si>
  <si>
    <t>Importo garanzia definitiva FINALE:</t>
  </si>
  <si>
    <t>Riduzioni cumulabili (SOLO SE per grandi imprese)</t>
  </si>
  <si>
    <t>Importo</t>
  </si>
  <si>
    <t>NB: NEL CASO DI CENTRALI DI COMMITTENZA E SOGGETTI AGGREGATORI TROVA APPLICAZIONE L'ART. 117, CO. 1 DEL NUOVO CODICE 36/2023</t>
  </si>
</sst>
</file>

<file path=xl/styles.xml><?xml version="1.0" encoding="utf-8"?>
<styleSheet xmlns="http://schemas.openxmlformats.org/spreadsheetml/2006/main">
  <numFmts count="3">
    <numFmt numFmtId="164" formatCode="_-[$€]\ * #,##0.00_-;\-[$€]\ * #,##0.00_-;_-[$€]\ * &quot;-&quot;??_-;_-@"/>
    <numFmt numFmtId="165" formatCode="_-* #,##0.00\ [$€-1007]_-;\-* #,##0.00\ [$€-1007]_-;_-* &quot;-&quot;??\ [$€-1007]_-;_-@"/>
    <numFmt numFmtId="166" formatCode="0.000"/>
  </numFmts>
  <fonts count="11">
    <font>
      <sz val="10"/>
      <color rgb="FF000000"/>
      <name val="Calibri"/>
      <scheme val="minor"/>
    </font>
    <font>
      <b/>
      <sz val="12"/>
      <color indexed="16"/>
      <name val="Arial"/>
    </font>
    <font>
      <sz val="10"/>
      <name val="Calibri"/>
    </font>
    <font>
      <sz val="10"/>
      <color indexed="8"/>
      <name val="Arial"/>
    </font>
    <font>
      <b/>
      <sz val="10"/>
      <color indexed="8"/>
      <name val="Arial"/>
    </font>
    <font>
      <b/>
      <sz val="16"/>
      <color indexed="8"/>
      <name val="Arial"/>
    </font>
    <font>
      <sz val="10"/>
      <color indexed="8"/>
      <name val="Calibri"/>
    </font>
    <font>
      <b/>
      <sz val="10"/>
      <color indexed="10"/>
      <name val="Arial"/>
    </font>
    <font>
      <sz val="10"/>
      <color indexed="9"/>
      <name val="Arial"/>
    </font>
    <font>
      <b/>
      <sz val="12"/>
      <color indexed="8"/>
      <name val="Arial"/>
    </font>
    <font>
      <sz val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43"/>
        <bgColor indexed="43"/>
      </patternFill>
    </fill>
    <fill>
      <patternFill patternType="solid">
        <fgColor indexed="9"/>
        <bgColor indexed="9"/>
      </patternFill>
    </fill>
    <fill>
      <patternFill patternType="solid">
        <fgColor indexed="29"/>
        <bgColor indexed="29"/>
      </patternFill>
    </fill>
    <fill>
      <patternFill patternType="solid">
        <fgColor indexed="22"/>
        <b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57"/>
        <bgColor indexed="57"/>
      </patternFill>
    </fill>
  </fills>
  <borders count="35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2" xfId="0" applyFont="1" applyBorder="1"/>
    <xf numFmtId="0" fontId="4" fillId="2" borderId="14" xfId="0" applyFont="1" applyFill="1" applyBorder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4" fillId="0" borderId="17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/>
    </xf>
    <xf numFmtId="164" fontId="4" fillId="2" borderId="1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166" fontId="3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6" fillId="0" borderId="0" xfId="0" applyFont="1"/>
    <xf numFmtId="0" fontId="4" fillId="0" borderId="20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8" fillId="0" borderId="0" xfId="0" applyFont="1"/>
    <xf numFmtId="164" fontId="3" fillId="0" borderId="0" xfId="0" applyNumberFormat="1" applyFont="1"/>
    <xf numFmtId="0" fontId="3" fillId="0" borderId="21" xfId="0" applyFon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3" borderId="24" xfId="0" applyFont="1" applyFill="1" applyBorder="1" applyAlignment="1">
      <alignment wrapText="1"/>
    </xf>
    <xf numFmtId="0" fontId="4" fillId="3" borderId="25" xfId="0" applyFont="1" applyFill="1" applyBorder="1" applyAlignment="1">
      <alignment horizontal="center" wrapText="1"/>
    </xf>
    <xf numFmtId="0" fontId="3" fillId="3" borderId="2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9" fontId="3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26" xfId="0" applyFont="1" applyBorder="1"/>
    <xf numFmtId="0" fontId="9" fillId="0" borderId="27" xfId="0" applyFont="1" applyBorder="1" applyAlignment="1">
      <alignment horizontal="left"/>
    </xf>
    <xf numFmtId="0" fontId="3" fillId="0" borderId="27" xfId="0" applyFont="1" applyBorder="1" applyAlignment="1">
      <alignment horizontal="center"/>
    </xf>
    <xf numFmtId="164" fontId="9" fillId="5" borderId="2" xfId="0" applyNumberFormat="1" applyFont="1" applyFill="1" applyBorder="1" applyAlignment="1">
      <alignment horizontal="center"/>
    </xf>
    <xf numFmtId="0" fontId="4" fillId="3" borderId="24" xfId="0" applyFont="1" applyFill="1" applyBorder="1"/>
    <xf numFmtId="0" fontId="4" fillId="0" borderId="13" xfId="0" applyFont="1" applyBorder="1"/>
    <xf numFmtId="0" fontId="9" fillId="0" borderId="28" xfId="0" applyFont="1" applyBorder="1" applyAlignment="1">
      <alignment horizontal="left"/>
    </xf>
    <xf numFmtId="0" fontId="3" fillId="0" borderId="28" xfId="0" applyFont="1" applyBorder="1" applyAlignment="1">
      <alignment horizontal="center"/>
    </xf>
    <xf numFmtId="164" fontId="9" fillId="5" borderId="29" xfId="0" applyNumberFormat="1" applyFont="1" applyFill="1" applyBorder="1" applyAlignment="1">
      <alignment horizontal="center"/>
    </xf>
    <xf numFmtId="164" fontId="5" fillId="7" borderId="34" xfId="0" applyNumberFormat="1" applyFont="1" applyFill="1" applyBorder="1" applyAlignment="1" applyProtection="1">
      <alignment horizontal="center"/>
      <protection locked="0"/>
    </xf>
    <xf numFmtId="0" fontId="5" fillId="7" borderId="34" xfId="0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 applyProtection="1">
      <protection locked="0"/>
    </xf>
    <xf numFmtId="0" fontId="3" fillId="5" borderId="1" xfId="0" applyFont="1" applyFill="1" applyBorder="1" applyAlignment="1" applyProtection="1">
      <protection locked="0"/>
    </xf>
    <xf numFmtId="0" fontId="3" fillId="9" borderId="1" xfId="0" applyFont="1" applyFill="1" applyBorder="1" applyAlignment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Font="1" applyAlignment="1"/>
    <xf numFmtId="0" fontId="2" fillId="0" borderId="2" xfId="0" applyFont="1" applyBorder="1"/>
    <xf numFmtId="0" fontId="1" fillId="0" borderId="14" xfId="0" applyFont="1" applyBorder="1" applyAlignment="1">
      <alignment wrapText="1"/>
    </xf>
    <xf numFmtId="0" fontId="2" fillId="0" borderId="15" xfId="0" applyFont="1" applyBorder="1"/>
    <xf numFmtId="0" fontId="2" fillId="0" borderId="16" xfId="0" applyFont="1" applyBorder="1"/>
    <xf numFmtId="0" fontId="4" fillId="6" borderId="26" xfId="0" applyFont="1" applyFill="1" applyBorder="1" applyAlignment="1">
      <alignment horizontal="left" vertical="center" wrapText="1"/>
    </xf>
    <xf numFmtId="0" fontId="2" fillId="0" borderId="27" xfId="0" applyFont="1" applyBorder="1"/>
    <xf numFmtId="0" fontId="2" fillId="0" borderId="30" xfId="0" applyFont="1" applyBorder="1"/>
    <xf numFmtId="0" fontId="3" fillId="0" borderId="31" xfId="0" applyFont="1" applyBorder="1" applyAlignment="1">
      <alignment horizontal="left"/>
    </xf>
    <xf numFmtId="0" fontId="2" fillId="0" borderId="29" xfId="0" applyFont="1" applyBorder="1"/>
    <xf numFmtId="0" fontId="4" fillId="0" borderId="20" xfId="0" applyFont="1" applyBorder="1" applyAlignment="1">
      <alignment horizontal="center" vertical="center" wrapText="1"/>
    </xf>
    <xf numFmtId="0" fontId="2" fillId="0" borderId="32" xfId="0" applyFont="1" applyBorder="1"/>
    <xf numFmtId="166" fontId="4" fillId="4" borderId="33" xfId="0" applyNumberFormat="1" applyFont="1" applyFill="1" applyBorder="1" applyAlignment="1">
      <alignment horizontal="center"/>
    </xf>
    <xf numFmtId="0" fontId="2" fillId="0" borderId="28" xfId="0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3086100</xdr:colOff>
      <xdr:row>17</xdr:row>
      <xdr:rowOff>352425</xdr:rowOff>
    </xdr:from>
    <xdr:to>
      <xdr:col>3</xdr:col>
      <xdr:colOff>1171575</xdr:colOff>
      <xdr:row>21</xdr:row>
      <xdr:rowOff>9525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H="1">
          <a:off x="3086100" y="5286375"/>
          <a:ext cx="6467475" cy="10572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showGridLines="0" tabSelected="1" workbookViewId="0">
      <selection activeCell="A7" sqref="A7"/>
    </sheetView>
  </sheetViews>
  <sheetFormatPr defaultColWidth="14.42578125" defaultRowHeight="15" customHeight="1"/>
  <cols>
    <col min="1" max="1" width="63.140625" customWidth="1"/>
    <col min="2" max="2" width="33.42578125" customWidth="1"/>
    <col min="3" max="3" width="29.140625" customWidth="1"/>
    <col min="4" max="4" width="37.140625" customWidth="1"/>
    <col min="5" max="5" width="8" customWidth="1"/>
    <col min="6" max="7" width="11.85546875" customWidth="1"/>
  </cols>
  <sheetData>
    <row r="1" spans="1:26" ht="42.75" customHeight="1">
      <c r="A1" s="67" t="s">
        <v>0</v>
      </c>
      <c r="B1" s="68"/>
      <c r="C1" s="68"/>
      <c r="D1" s="69"/>
      <c r="E1" s="1"/>
      <c r="F1" s="1"/>
      <c r="G1" s="1"/>
    </row>
    <row r="2" spans="1:26" ht="16.5" customHeight="1">
      <c r="A2" s="2"/>
      <c r="B2" s="1"/>
      <c r="C2" s="1"/>
      <c r="D2" s="3"/>
      <c r="E2" s="1"/>
      <c r="F2" s="1"/>
      <c r="G2" s="1"/>
    </row>
    <row r="3" spans="1:26" ht="12.75" customHeight="1">
      <c r="A3" s="4"/>
      <c r="B3" s="5"/>
      <c r="C3" s="5"/>
      <c r="D3" s="6"/>
      <c r="E3" s="1"/>
      <c r="F3" s="1"/>
      <c r="G3" s="1"/>
    </row>
    <row r="4" spans="1:26" ht="39" customHeight="1">
      <c r="A4" s="70" t="s">
        <v>1</v>
      </c>
      <c r="B4" s="71"/>
      <c r="C4" s="71"/>
      <c r="D4" s="72"/>
      <c r="E4" s="1"/>
      <c r="F4" s="1"/>
      <c r="G4" s="1"/>
    </row>
    <row r="5" spans="1:26" ht="12.75" customHeight="1">
      <c r="A5" s="7"/>
      <c r="B5" s="8"/>
      <c r="C5" s="8"/>
      <c r="D5" s="9"/>
      <c r="E5" s="1"/>
      <c r="F5" s="1"/>
      <c r="G5" s="1"/>
    </row>
    <row r="6" spans="1:26" ht="23.25" customHeight="1">
      <c r="A6" s="10" t="s">
        <v>2</v>
      </c>
      <c r="B6" s="11" t="s">
        <v>3</v>
      </c>
      <c r="C6" s="12" t="s">
        <v>4</v>
      </c>
      <c r="D6" s="13" t="s">
        <v>5</v>
      </c>
      <c r="E6" s="1"/>
      <c r="F6" s="1"/>
      <c r="G6" s="1"/>
    </row>
    <row r="7" spans="1:26" ht="21" customHeight="1">
      <c r="A7" s="59">
        <v>0</v>
      </c>
      <c r="B7" s="59">
        <v>0</v>
      </c>
      <c r="C7" s="14">
        <f>A7-B7</f>
        <v>0</v>
      </c>
      <c r="D7" s="15" t="e">
        <f>100*(A7-B7)/A7</f>
        <v>#DIV/0!</v>
      </c>
      <c r="E7" s="1"/>
      <c r="F7" s="1"/>
      <c r="G7" s="1"/>
    </row>
    <row r="8" spans="1:26" ht="12.75" customHeight="1">
      <c r="A8" s="2"/>
      <c r="B8" s="16"/>
      <c r="C8" s="16"/>
      <c r="D8" s="17"/>
      <c r="E8" s="1"/>
      <c r="F8" s="1"/>
      <c r="G8" s="1"/>
    </row>
    <row r="9" spans="1:26" ht="25.5" customHeight="1">
      <c r="A9" s="18" t="s">
        <v>6</v>
      </c>
      <c r="B9" s="59">
        <v>0</v>
      </c>
      <c r="C9" s="73" t="s">
        <v>7</v>
      </c>
      <c r="D9" s="74"/>
      <c r="E9" s="1"/>
      <c r="F9" s="1"/>
      <c r="G9" s="1"/>
    </row>
    <row r="10" spans="1:26" ht="12.75" customHeight="1">
      <c r="A10" s="19"/>
      <c r="B10" s="20"/>
      <c r="C10" s="21"/>
      <c r="D10" s="22"/>
      <c r="E10" s="1"/>
      <c r="F10" s="1"/>
      <c r="G10" s="1"/>
    </row>
    <row r="11" spans="1:26" ht="12.75" customHeight="1">
      <c r="A11" s="23" t="s">
        <v>8</v>
      </c>
      <c r="B11" s="24"/>
      <c r="C11" s="24"/>
      <c r="D11" s="25"/>
      <c r="E11" s="1"/>
      <c r="F11" s="1"/>
      <c r="G11" s="1"/>
    </row>
    <row r="12" spans="1:26" ht="37.5" customHeight="1">
      <c r="A12" s="26" t="s">
        <v>9</v>
      </c>
      <c r="B12" s="75" t="s">
        <v>10</v>
      </c>
      <c r="C12" s="76"/>
      <c r="D12" s="27" t="s">
        <v>11</v>
      </c>
      <c r="E12" s="1"/>
      <c r="F12" s="1"/>
      <c r="G12" s="1"/>
    </row>
    <row r="13" spans="1:26" ht="18.75" customHeight="1">
      <c r="A13" s="28">
        <f>B7+B9</f>
        <v>0</v>
      </c>
      <c r="B13" s="77" t="e">
        <f>IF(D7&lt;=10,10,IF(D7&lt;=20,D7,(20+2*(D7-20))))</f>
        <v>#DIV/0!</v>
      </c>
      <c r="C13" s="78"/>
      <c r="D13" s="29" t="e">
        <f>A13*B13/100</f>
        <v>#DIV/0!</v>
      </c>
      <c r="E13" s="1"/>
      <c r="F13" s="1"/>
      <c r="G13" s="1"/>
    </row>
    <row r="14" spans="1:26" ht="12.75" customHeight="1">
      <c r="A14" s="30"/>
      <c r="B14" s="31"/>
      <c r="C14" s="32"/>
      <c r="D14" s="20"/>
      <c r="E14" s="1"/>
      <c r="F14" s="1"/>
      <c r="G14" s="1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62.25" customHeight="1">
      <c r="A15" s="34" t="s">
        <v>12</v>
      </c>
      <c r="B15" s="60">
        <v>0</v>
      </c>
      <c r="C15" s="1"/>
      <c r="D15" s="16"/>
      <c r="E15" s="1"/>
      <c r="F15" s="1"/>
      <c r="G15" s="1"/>
    </row>
    <row r="16" spans="1:26" ht="12.75" customHeight="1">
      <c r="A16" s="1"/>
      <c r="B16" s="16"/>
      <c r="C16" s="16"/>
      <c r="D16" s="35"/>
      <c r="E16" s="1"/>
      <c r="F16" s="36"/>
      <c r="G16" s="37"/>
    </row>
    <row r="17" spans="1:7" ht="12.75" customHeight="1">
      <c r="A17" s="38"/>
      <c r="B17" s="39"/>
      <c r="C17" s="39"/>
      <c r="D17" s="40"/>
      <c r="E17" s="1"/>
      <c r="F17" s="36"/>
      <c r="G17" s="1"/>
    </row>
    <row r="18" spans="1:7" ht="38.25" customHeight="1">
      <c r="A18" s="64" t="s">
        <v>13</v>
      </c>
      <c r="B18" s="65"/>
      <c r="C18" s="65"/>
      <c r="D18" s="66"/>
      <c r="E18" s="1"/>
      <c r="F18" s="36"/>
      <c r="G18" s="1"/>
    </row>
    <row r="19" spans="1:7" ht="12.75" customHeight="1">
      <c r="A19" s="2"/>
      <c r="B19" s="16"/>
      <c r="C19" s="16"/>
      <c r="D19" s="17"/>
      <c r="E19" s="1"/>
      <c r="F19" s="36"/>
      <c r="G19" s="1"/>
    </row>
    <row r="20" spans="1:7" ht="46.5" customHeight="1">
      <c r="A20" s="41" t="s">
        <v>14</v>
      </c>
      <c r="B20" s="42" t="s">
        <v>15</v>
      </c>
      <c r="C20" s="43"/>
      <c r="D20" s="44"/>
      <c r="E20" s="1"/>
      <c r="F20" s="1"/>
      <c r="G20" s="1"/>
    </row>
    <row r="21" spans="1:7" ht="12.75" customHeight="1">
      <c r="A21" s="2"/>
      <c r="B21" s="45"/>
      <c r="C21" s="16"/>
      <c r="D21" s="46"/>
      <c r="E21" s="1"/>
      <c r="F21" s="1"/>
      <c r="G21" s="1"/>
    </row>
    <row r="22" spans="1:7" ht="12.75" customHeight="1">
      <c r="A22" s="2"/>
      <c r="B22" s="45"/>
      <c r="C22" s="16"/>
      <c r="D22" s="46"/>
      <c r="E22" s="1"/>
      <c r="F22" s="1"/>
      <c r="G22" s="1"/>
    </row>
    <row r="23" spans="1:7" ht="12.75" customHeight="1">
      <c r="A23" s="61" t="s">
        <v>16</v>
      </c>
      <c r="B23" s="45">
        <v>0.5</v>
      </c>
      <c r="C23" s="16"/>
      <c r="D23" s="46" t="e">
        <f>IF(A23="nessuna riduzione",D13,IF( A23="Micro_piccola_media impresa",D13* 50%,D13*50%))</f>
        <v>#DIV/0!</v>
      </c>
      <c r="E23" s="1"/>
      <c r="F23" s="1"/>
      <c r="G23" s="1"/>
    </row>
    <row r="24" spans="1:7" ht="12.75" customHeight="1">
      <c r="A24" s="2"/>
      <c r="B24" s="45"/>
      <c r="C24" s="16"/>
      <c r="D24" s="46"/>
      <c r="E24" s="1"/>
      <c r="F24" s="1"/>
      <c r="G24" s="1"/>
    </row>
    <row r="25" spans="1:7" ht="12.75" customHeight="1">
      <c r="A25" s="62" t="s">
        <v>16</v>
      </c>
      <c r="B25" s="45">
        <v>0.1</v>
      </c>
      <c r="C25" s="47"/>
      <c r="D25" s="46" t="e">
        <f>IF(A25="Nessuna riduzione",D23,IF(A25="Cauz digitale",D23-D23*10%))</f>
        <v>#DIV/0!</v>
      </c>
      <c r="E25" s="1"/>
      <c r="F25" s="1"/>
      <c r="G25" s="1"/>
    </row>
    <row r="26" spans="1:7" ht="12.75" customHeight="1">
      <c r="A26" s="2"/>
      <c r="B26" s="45"/>
      <c r="C26" s="16"/>
      <c r="D26" s="17"/>
      <c r="E26" s="1"/>
      <c r="F26" s="1"/>
      <c r="G26" s="1"/>
    </row>
    <row r="27" spans="1:7" ht="12.75" customHeight="1">
      <c r="A27" s="63" t="s">
        <v>16</v>
      </c>
      <c r="B27" s="21" t="s">
        <v>17</v>
      </c>
      <c r="C27" s="16"/>
      <c r="D27" s="48" t="e">
        <f>IF(A27="Nessuna riduzione",D25,D25-D25*B15%)</f>
        <v>#DIV/0!</v>
      </c>
      <c r="E27" s="1"/>
      <c r="F27" s="1"/>
      <c r="G27" s="1"/>
    </row>
    <row r="28" spans="1:7" ht="12.75" customHeight="1">
      <c r="A28" s="2"/>
      <c r="B28" s="45"/>
      <c r="C28" s="16"/>
      <c r="D28" s="17"/>
      <c r="E28" s="1"/>
      <c r="F28" s="1"/>
      <c r="G28" s="1"/>
    </row>
    <row r="29" spans="1:7" ht="12.75" customHeight="1">
      <c r="A29" s="49"/>
      <c r="B29" s="45"/>
      <c r="C29" s="16"/>
      <c r="D29" s="17"/>
      <c r="E29" s="1"/>
      <c r="F29" s="1"/>
      <c r="G29" s="1"/>
    </row>
    <row r="30" spans="1:7" ht="12.75" customHeight="1">
      <c r="A30" s="50"/>
      <c r="B30" s="51" t="s">
        <v>18</v>
      </c>
      <c r="C30" s="52"/>
      <c r="D30" s="53" t="e">
        <f>D27</f>
        <v>#DIV/0!</v>
      </c>
      <c r="E30" s="1"/>
      <c r="F30" s="1"/>
      <c r="G30" s="1"/>
    </row>
    <row r="31" spans="1:7" ht="12.75" customHeight="1">
      <c r="A31" s="2"/>
      <c r="B31" s="16"/>
      <c r="C31" s="16"/>
      <c r="D31" s="17"/>
      <c r="E31" s="1"/>
      <c r="F31" s="1"/>
      <c r="G31" s="1"/>
    </row>
    <row r="32" spans="1:7" ht="12.75" customHeight="1">
      <c r="A32" s="2"/>
      <c r="B32" s="16"/>
      <c r="C32" s="16"/>
      <c r="D32" s="17"/>
      <c r="E32" s="1"/>
      <c r="F32" s="1"/>
      <c r="G32" s="1"/>
    </row>
    <row r="33" spans="1:7" ht="35.25" customHeight="1">
      <c r="A33" s="54" t="s">
        <v>19</v>
      </c>
      <c r="B33" s="42" t="s">
        <v>15</v>
      </c>
      <c r="C33" s="43"/>
      <c r="D33" s="44" t="s">
        <v>20</v>
      </c>
      <c r="E33" s="1"/>
      <c r="F33" s="1"/>
      <c r="G33" s="1"/>
    </row>
    <row r="34" spans="1:7" ht="12.75" customHeight="1">
      <c r="A34" s="2"/>
      <c r="B34" s="45"/>
      <c r="C34" s="16"/>
      <c r="D34" s="46"/>
      <c r="E34" s="1"/>
      <c r="F34" s="1"/>
      <c r="G34" s="1"/>
    </row>
    <row r="35" spans="1:7" ht="12.75" customHeight="1">
      <c r="A35" s="2"/>
      <c r="B35" s="45"/>
      <c r="C35" s="16"/>
      <c r="D35" s="46"/>
      <c r="E35" s="1"/>
      <c r="F35" s="1"/>
      <c r="G35" s="1"/>
    </row>
    <row r="36" spans="1:7" ht="12.75" customHeight="1">
      <c r="A36" s="61" t="s">
        <v>16</v>
      </c>
      <c r="B36" s="45">
        <v>0.3</v>
      </c>
      <c r="C36" s="16"/>
      <c r="D36" s="46" t="e">
        <f>IF(A36="nessuna riduzione",D13,IF( A36="Cert ISO 9000",D13-(D13* 30%),D13-(D13*30%)))</f>
        <v>#DIV/0!</v>
      </c>
      <c r="E36" s="1"/>
      <c r="F36" s="1"/>
      <c r="G36" s="1"/>
    </row>
    <row r="37" spans="1:7" ht="12.75" customHeight="1">
      <c r="A37" s="2"/>
      <c r="B37" s="45"/>
      <c r="C37" s="16"/>
      <c r="D37" s="46"/>
      <c r="E37" s="1"/>
      <c r="F37" s="1"/>
      <c r="G37" s="1"/>
    </row>
    <row r="38" spans="1:7" ht="12.75" customHeight="1">
      <c r="A38" s="62" t="s">
        <v>16</v>
      </c>
      <c r="B38" s="45">
        <v>0.1</v>
      </c>
      <c r="C38" s="47"/>
      <c r="D38" s="46" t="e">
        <f>IF(A38="Nessuna riduzione",D36,IF(A38="Cauz digitale",D36-D36*10%))</f>
        <v>#DIV/0!</v>
      </c>
      <c r="E38" s="1"/>
      <c r="F38" s="1"/>
      <c r="G38" s="1"/>
    </row>
    <row r="39" spans="1:7" ht="12.75" customHeight="1">
      <c r="A39" s="2"/>
      <c r="B39" s="45"/>
      <c r="C39" s="16"/>
      <c r="D39" s="17"/>
      <c r="E39" s="1"/>
      <c r="F39" s="1"/>
      <c r="G39" s="1"/>
    </row>
    <row r="40" spans="1:7" ht="12.75" customHeight="1">
      <c r="A40" s="63" t="s">
        <v>16</v>
      </c>
      <c r="B40" s="21" t="s">
        <v>17</v>
      </c>
      <c r="C40" s="16"/>
      <c r="D40" s="48" t="e">
        <f>IF(A40="Nessuna riduzione",D38,D38-D38*B15%)</f>
        <v>#DIV/0!</v>
      </c>
      <c r="E40" s="1"/>
      <c r="F40" s="1"/>
      <c r="G40" s="1"/>
    </row>
    <row r="41" spans="1:7" ht="12.75" customHeight="1">
      <c r="A41" s="2"/>
      <c r="B41" s="45"/>
      <c r="C41" s="16"/>
      <c r="D41" s="17"/>
      <c r="E41" s="1"/>
      <c r="F41" s="1"/>
      <c r="G41" s="1"/>
    </row>
    <row r="42" spans="1:7" ht="12.75" customHeight="1">
      <c r="A42" s="49"/>
      <c r="B42" s="45"/>
      <c r="C42" s="16"/>
      <c r="D42" s="17"/>
      <c r="E42" s="1"/>
      <c r="F42" s="1"/>
      <c r="G42" s="1"/>
    </row>
    <row r="43" spans="1:7" ht="20.25" customHeight="1">
      <c r="A43" s="55"/>
      <c r="B43" s="56" t="s">
        <v>18</v>
      </c>
      <c r="C43" s="57"/>
      <c r="D43" s="58" t="e">
        <f>D40</f>
        <v>#DIV/0!</v>
      </c>
      <c r="E43" s="1"/>
      <c r="F43" s="1"/>
      <c r="G43" s="1"/>
    </row>
    <row r="44" spans="1:7" ht="12.75" customHeight="1">
      <c r="A44" s="1"/>
      <c r="B44" s="20"/>
      <c r="C44" s="1"/>
      <c r="D44" s="16"/>
      <c r="E44" s="1"/>
      <c r="F44" s="1"/>
      <c r="G44" s="1"/>
    </row>
    <row r="45" spans="1:7" ht="12.75" customHeight="1">
      <c r="A45" s="1"/>
      <c r="B45" s="20"/>
      <c r="C45" s="1"/>
      <c r="D45" s="16"/>
      <c r="E45" s="1"/>
      <c r="F45" s="1"/>
      <c r="G45" s="1"/>
    </row>
    <row r="46" spans="1:7" ht="12.75" customHeight="1">
      <c r="A46" s="1" t="s">
        <v>21</v>
      </c>
      <c r="B46" s="20"/>
      <c r="C46" s="1"/>
      <c r="D46" s="16"/>
      <c r="E46" s="1"/>
      <c r="F46" s="1"/>
      <c r="G46" s="1"/>
    </row>
    <row r="47" spans="1:7" ht="12.75" customHeight="1">
      <c r="A47" s="1"/>
      <c r="B47" s="20"/>
      <c r="C47" s="1"/>
      <c r="D47" s="16"/>
      <c r="E47" s="1"/>
      <c r="F47" s="1"/>
      <c r="G47" s="1"/>
    </row>
    <row r="48" spans="1:7" ht="12.75" customHeight="1">
      <c r="A48" s="1"/>
      <c r="B48" s="20"/>
      <c r="C48" s="1"/>
      <c r="D48" s="16"/>
      <c r="E48" s="1"/>
      <c r="F48" s="1"/>
      <c r="G48" s="1"/>
    </row>
    <row r="49" spans="1:7" ht="12.75" customHeight="1">
      <c r="A49" s="1"/>
      <c r="B49" s="20"/>
      <c r="C49" s="1"/>
      <c r="D49" s="16"/>
      <c r="E49" s="1"/>
      <c r="F49" s="1"/>
      <c r="G49" s="1"/>
    </row>
    <row r="50" spans="1:7" ht="12.75" customHeight="1">
      <c r="A50" s="1"/>
      <c r="B50" s="20"/>
      <c r="C50" s="1"/>
      <c r="D50" s="16"/>
      <c r="E50" s="1"/>
      <c r="F50" s="1"/>
      <c r="G50" s="1"/>
    </row>
    <row r="51" spans="1:7" ht="12.75" customHeight="1">
      <c r="A51" s="1"/>
      <c r="B51" s="20"/>
      <c r="C51" s="1"/>
      <c r="D51" s="16"/>
      <c r="E51" s="1"/>
      <c r="F51" s="1"/>
      <c r="G51" s="1"/>
    </row>
    <row r="52" spans="1:7" ht="12.75" customHeight="1">
      <c r="A52" s="1"/>
      <c r="B52" s="20"/>
      <c r="C52" s="1"/>
      <c r="D52" s="16"/>
      <c r="E52" s="1"/>
      <c r="F52" s="1"/>
      <c r="G52" s="1"/>
    </row>
    <row r="53" spans="1:7" ht="12.75" customHeight="1">
      <c r="A53" s="1"/>
      <c r="B53" s="20"/>
      <c r="C53" s="1"/>
      <c r="D53" s="16"/>
      <c r="E53" s="1"/>
      <c r="F53" s="1"/>
      <c r="G53" s="1"/>
    </row>
    <row r="54" spans="1:7" ht="12.75" customHeight="1">
      <c r="A54" s="1"/>
      <c r="B54" s="20"/>
      <c r="C54" s="1"/>
      <c r="D54" s="16"/>
      <c r="E54" s="1"/>
      <c r="F54" s="1"/>
      <c r="G54" s="1"/>
    </row>
    <row r="55" spans="1:7" ht="12.75" customHeight="1">
      <c r="A55" s="1"/>
      <c r="B55" s="20"/>
      <c r="C55" s="1"/>
      <c r="D55" s="16"/>
      <c r="E55" s="1"/>
      <c r="F55" s="1"/>
      <c r="G55" s="1"/>
    </row>
    <row r="56" spans="1:7" ht="12.75" customHeight="1">
      <c r="A56" s="1"/>
      <c r="B56" s="20"/>
      <c r="C56" s="1"/>
      <c r="D56" s="16"/>
      <c r="E56" s="1"/>
      <c r="F56" s="1"/>
      <c r="G56" s="1"/>
    </row>
    <row r="57" spans="1:7" ht="12.75" customHeight="1">
      <c r="A57" s="1"/>
      <c r="B57" s="20"/>
      <c r="C57" s="1"/>
      <c r="D57" s="16"/>
      <c r="E57" s="1"/>
      <c r="F57" s="1"/>
      <c r="G57" s="1"/>
    </row>
    <row r="58" spans="1:7" ht="12.75" customHeight="1">
      <c r="A58" s="1"/>
      <c r="B58" s="20"/>
      <c r="C58" s="1"/>
      <c r="D58" s="16"/>
      <c r="E58" s="1"/>
      <c r="F58" s="1"/>
      <c r="G58" s="1"/>
    </row>
    <row r="59" spans="1:7" ht="12.75" customHeight="1">
      <c r="A59" s="1"/>
      <c r="B59" s="20"/>
      <c r="C59" s="1"/>
      <c r="D59" s="16"/>
      <c r="E59" s="1"/>
      <c r="F59" s="1"/>
      <c r="G59" s="1"/>
    </row>
    <row r="60" spans="1:7" ht="12.75" customHeight="1">
      <c r="A60" s="1"/>
      <c r="B60" s="20"/>
      <c r="C60" s="1"/>
      <c r="D60" s="16"/>
      <c r="E60" s="1"/>
      <c r="F60" s="1"/>
      <c r="G60" s="1"/>
    </row>
    <row r="61" spans="1:7" ht="12.75" customHeight="1">
      <c r="A61" s="1"/>
      <c r="B61" s="20"/>
      <c r="C61" s="1"/>
      <c r="D61" s="16"/>
      <c r="E61" s="1"/>
      <c r="F61" s="1"/>
      <c r="G61" s="1"/>
    </row>
    <row r="62" spans="1:7" ht="12.75" customHeight="1">
      <c r="A62" s="1"/>
      <c r="B62" s="20"/>
      <c r="C62" s="1"/>
      <c r="D62" s="16"/>
      <c r="E62" s="1"/>
      <c r="F62" s="1"/>
      <c r="G62" s="1"/>
    </row>
    <row r="63" spans="1:7" ht="12.75" customHeight="1">
      <c r="A63" s="1"/>
      <c r="B63" s="20"/>
      <c r="C63" s="1"/>
      <c r="D63" s="16"/>
      <c r="E63" s="1"/>
      <c r="F63" s="1"/>
      <c r="G63" s="1"/>
    </row>
    <row r="64" spans="1:7" ht="12.75" customHeight="1">
      <c r="A64" s="1"/>
      <c r="B64" s="20"/>
      <c r="C64" s="1"/>
      <c r="D64" s="16"/>
      <c r="E64" s="1"/>
      <c r="F64" s="1"/>
      <c r="G64" s="1"/>
    </row>
    <row r="65" spans="1:7" ht="12.75" customHeight="1">
      <c r="A65" s="1"/>
      <c r="B65" s="20"/>
      <c r="C65" s="1"/>
      <c r="D65" s="16"/>
      <c r="E65" s="1"/>
      <c r="F65" s="1"/>
      <c r="G65" s="1"/>
    </row>
    <row r="66" spans="1:7" ht="12.75" customHeight="1">
      <c r="A66" s="1"/>
      <c r="B66" s="20"/>
      <c r="C66" s="1"/>
      <c r="D66" s="16"/>
      <c r="E66" s="1"/>
      <c r="F66" s="1"/>
      <c r="G66" s="1"/>
    </row>
    <row r="67" spans="1:7" ht="12.75" customHeight="1">
      <c r="B67" s="16"/>
      <c r="D67" s="16"/>
    </row>
    <row r="68" spans="1:7" ht="12.75" customHeight="1">
      <c r="B68" s="16"/>
      <c r="D68" s="16"/>
    </row>
    <row r="69" spans="1:7" ht="12.75" customHeight="1">
      <c r="B69" s="16"/>
      <c r="D69" s="16"/>
    </row>
    <row r="70" spans="1:7" ht="12.75" customHeight="1">
      <c r="B70" s="16"/>
      <c r="D70" s="16"/>
    </row>
    <row r="71" spans="1:7" ht="12.75" customHeight="1">
      <c r="B71" s="16"/>
      <c r="D71" s="16"/>
    </row>
    <row r="72" spans="1:7" ht="12.75" customHeight="1">
      <c r="B72" s="16"/>
      <c r="D72" s="16"/>
    </row>
    <row r="73" spans="1:7" ht="12.75" customHeight="1">
      <c r="B73" s="16"/>
      <c r="D73" s="16"/>
    </row>
    <row r="74" spans="1:7" ht="12.75" customHeight="1">
      <c r="B74" s="16"/>
      <c r="D74" s="16"/>
    </row>
    <row r="75" spans="1:7" ht="12.75" customHeight="1">
      <c r="B75" s="16"/>
      <c r="D75" s="16"/>
    </row>
    <row r="76" spans="1:7" ht="12.75" customHeight="1">
      <c r="B76" s="16"/>
      <c r="D76" s="16"/>
    </row>
    <row r="77" spans="1:7" ht="12.75" customHeight="1">
      <c r="B77" s="16"/>
      <c r="D77" s="16"/>
    </row>
    <row r="78" spans="1:7" ht="12.75" customHeight="1">
      <c r="B78" s="16"/>
      <c r="D78" s="16"/>
    </row>
    <row r="79" spans="1:7" ht="12.75" customHeight="1">
      <c r="B79" s="16"/>
      <c r="D79" s="16"/>
    </row>
    <row r="80" spans="1:7" ht="12.75" customHeight="1">
      <c r="B80" s="16"/>
      <c r="D80" s="16"/>
    </row>
    <row r="81" spans="2:4" ht="12.75" customHeight="1">
      <c r="B81" s="16"/>
      <c r="D81" s="16"/>
    </row>
    <row r="82" spans="2:4" ht="12.75" customHeight="1">
      <c r="B82" s="16"/>
      <c r="D82" s="16"/>
    </row>
    <row r="83" spans="2:4" ht="12.75" customHeight="1">
      <c r="B83" s="16"/>
      <c r="D83" s="16"/>
    </row>
    <row r="84" spans="2:4" ht="12.75" customHeight="1">
      <c r="B84" s="16"/>
      <c r="D84" s="16"/>
    </row>
    <row r="85" spans="2:4" ht="12.75" customHeight="1">
      <c r="B85" s="16"/>
      <c r="D85" s="16"/>
    </row>
    <row r="86" spans="2:4" ht="12.75" customHeight="1">
      <c r="B86" s="16"/>
      <c r="D86" s="16"/>
    </row>
    <row r="87" spans="2:4" ht="12.75" customHeight="1">
      <c r="B87" s="16"/>
      <c r="D87" s="16"/>
    </row>
    <row r="88" spans="2:4" ht="12.75" customHeight="1">
      <c r="B88" s="16"/>
      <c r="D88" s="16"/>
    </row>
    <row r="89" spans="2:4" ht="12.75" customHeight="1">
      <c r="B89" s="16"/>
      <c r="D89" s="16"/>
    </row>
    <row r="90" spans="2:4" ht="12.75" customHeight="1">
      <c r="B90" s="16"/>
      <c r="D90" s="16"/>
    </row>
    <row r="91" spans="2:4" ht="12.75" customHeight="1">
      <c r="B91" s="16"/>
      <c r="D91" s="16"/>
    </row>
    <row r="92" spans="2:4" ht="12.75" customHeight="1">
      <c r="B92" s="16"/>
      <c r="D92" s="16"/>
    </row>
    <row r="93" spans="2:4" ht="12.75" customHeight="1">
      <c r="B93" s="16"/>
      <c r="D93" s="16"/>
    </row>
    <row r="94" spans="2:4" ht="12.75" customHeight="1">
      <c r="B94" s="16"/>
      <c r="D94" s="16"/>
    </row>
    <row r="95" spans="2:4" ht="12.75" customHeight="1">
      <c r="B95" s="16"/>
      <c r="D95" s="16"/>
    </row>
    <row r="96" spans="2:4" ht="12.75" customHeight="1">
      <c r="B96" s="16"/>
      <c r="D96" s="16"/>
    </row>
    <row r="97" spans="2:4" ht="12.75" customHeight="1">
      <c r="B97" s="16"/>
      <c r="D97" s="16"/>
    </row>
    <row r="98" spans="2:4" ht="12.75" customHeight="1">
      <c r="B98" s="16"/>
      <c r="D98" s="16"/>
    </row>
    <row r="99" spans="2:4" ht="12.75" customHeight="1">
      <c r="B99" s="16"/>
      <c r="D99" s="16"/>
    </row>
    <row r="100" spans="2:4" ht="12.75" customHeight="1">
      <c r="B100" s="16"/>
      <c r="D100" s="16"/>
    </row>
    <row r="101" spans="2:4" ht="12.75" customHeight="1">
      <c r="B101" s="16"/>
      <c r="D101" s="16"/>
    </row>
    <row r="102" spans="2:4" ht="12.75" customHeight="1">
      <c r="B102" s="16"/>
      <c r="D102" s="16"/>
    </row>
    <row r="103" spans="2:4" ht="12.75" customHeight="1">
      <c r="B103" s="16"/>
      <c r="D103" s="16"/>
    </row>
    <row r="104" spans="2:4" ht="12.75" customHeight="1">
      <c r="B104" s="16"/>
      <c r="D104" s="16"/>
    </row>
    <row r="105" spans="2:4" ht="12.75" customHeight="1">
      <c r="B105" s="16"/>
      <c r="D105" s="16"/>
    </row>
    <row r="106" spans="2:4" ht="12.75" customHeight="1">
      <c r="B106" s="16"/>
      <c r="D106" s="16"/>
    </row>
    <row r="107" spans="2:4" ht="12.75" customHeight="1">
      <c r="B107" s="16"/>
      <c r="D107" s="16"/>
    </row>
    <row r="108" spans="2:4" ht="12.75" customHeight="1">
      <c r="B108" s="16"/>
      <c r="D108" s="16"/>
    </row>
    <row r="109" spans="2:4" ht="12.75" customHeight="1">
      <c r="B109" s="16"/>
      <c r="D109" s="16"/>
    </row>
    <row r="110" spans="2:4" ht="12.75" customHeight="1">
      <c r="B110" s="16"/>
      <c r="D110" s="16"/>
    </row>
    <row r="111" spans="2:4" ht="12.75" customHeight="1">
      <c r="B111" s="16"/>
      <c r="D111" s="16"/>
    </row>
    <row r="112" spans="2:4" ht="12.75" customHeight="1">
      <c r="B112" s="16"/>
      <c r="D112" s="16"/>
    </row>
    <row r="113" spans="2:4" ht="12.75" customHeight="1">
      <c r="B113" s="16"/>
      <c r="D113" s="16"/>
    </row>
    <row r="114" spans="2:4" ht="12.75" customHeight="1">
      <c r="B114" s="16"/>
      <c r="D114" s="16"/>
    </row>
    <row r="115" spans="2:4" ht="12.75" customHeight="1">
      <c r="B115" s="16"/>
      <c r="D115" s="16"/>
    </row>
    <row r="116" spans="2:4" ht="12.75" customHeight="1">
      <c r="B116" s="16"/>
      <c r="D116" s="16"/>
    </row>
    <row r="117" spans="2:4" ht="12.75" customHeight="1">
      <c r="B117" s="16"/>
      <c r="D117" s="16"/>
    </row>
    <row r="118" spans="2:4" ht="12.75" customHeight="1">
      <c r="B118" s="16"/>
      <c r="D118" s="16"/>
    </row>
    <row r="119" spans="2:4" ht="12.75" customHeight="1">
      <c r="B119" s="16"/>
      <c r="D119" s="16"/>
    </row>
    <row r="120" spans="2:4" ht="12.75" customHeight="1">
      <c r="B120" s="16"/>
      <c r="D120" s="16"/>
    </row>
    <row r="121" spans="2:4" ht="12.75" customHeight="1">
      <c r="B121" s="16"/>
      <c r="D121" s="16"/>
    </row>
    <row r="122" spans="2:4" ht="12.75" customHeight="1">
      <c r="B122" s="16"/>
      <c r="D122" s="16"/>
    </row>
    <row r="123" spans="2:4" ht="12.75" customHeight="1">
      <c r="B123" s="16"/>
      <c r="D123" s="16"/>
    </row>
    <row r="124" spans="2:4" ht="12.75" customHeight="1">
      <c r="B124" s="16"/>
      <c r="D124" s="16"/>
    </row>
    <row r="125" spans="2:4" ht="12.75" customHeight="1">
      <c r="B125" s="16"/>
      <c r="D125" s="16"/>
    </row>
    <row r="126" spans="2:4" ht="12.75" customHeight="1">
      <c r="B126" s="16"/>
      <c r="D126" s="16"/>
    </row>
    <row r="127" spans="2:4" ht="12.75" customHeight="1">
      <c r="B127" s="16"/>
      <c r="D127" s="16"/>
    </row>
    <row r="128" spans="2:4" ht="12.75" customHeight="1">
      <c r="B128" s="16"/>
      <c r="D128" s="16"/>
    </row>
    <row r="129" spans="2:4" ht="12.75" customHeight="1">
      <c r="B129" s="16"/>
      <c r="D129" s="16"/>
    </row>
    <row r="130" spans="2:4" ht="12.75" customHeight="1">
      <c r="B130" s="16"/>
      <c r="D130" s="16"/>
    </row>
    <row r="131" spans="2:4" ht="12.75" customHeight="1">
      <c r="B131" s="16"/>
      <c r="D131" s="16"/>
    </row>
    <row r="132" spans="2:4" ht="12.75" customHeight="1">
      <c r="B132" s="16"/>
      <c r="D132" s="16"/>
    </row>
    <row r="133" spans="2:4" ht="12.75" customHeight="1">
      <c r="B133" s="16"/>
      <c r="D133" s="16"/>
    </row>
    <row r="134" spans="2:4" ht="12.75" customHeight="1">
      <c r="B134" s="16"/>
      <c r="D134" s="16"/>
    </row>
    <row r="135" spans="2:4" ht="12.75" customHeight="1">
      <c r="B135" s="16"/>
      <c r="D135" s="16"/>
    </row>
    <row r="136" spans="2:4" ht="12.75" customHeight="1">
      <c r="B136" s="16"/>
      <c r="D136" s="16"/>
    </row>
    <row r="137" spans="2:4" ht="12.75" customHeight="1">
      <c r="B137" s="16"/>
      <c r="D137" s="16"/>
    </row>
    <row r="138" spans="2:4" ht="12.75" customHeight="1">
      <c r="B138" s="16"/>
      <c r="D138" s="16"/>
    </row>
    <row r="139" spans="2:4" ht="12.75" customHeight="1">
      <c r="B139" s="16"/>
      <c r="D139" s="16"/>
    </row>
    <row r="140" spans="2:4" ht="12.75" customHeight="1">
      <c r="B140" s="16"/>
      <c r="D140" s="16"/>
    </row>
    <row r="141" spans="2:4" ht="12.75" customHeight="1">
      <c r="B141" s="16"/>
      <c r="D141" s="16"/>
    </row>
    <row r="142" spans="2:4" ht="12.75" customHeight="1">
      <c r="B142" s="16"/>
      <c r="D142" s="16"/>
    </row>
    <row r="143" spans="2:4" ht="12.75" customHeight="1">
      <c r="B143" s="16"/>
      <c r="D143" s="16"/>
    </row>
    <row r="144" spans="2:4" ht="12.75" customHeight="1">
      <c r="B144" s="16"/>
      <c r="D144" s="16"/>
    </row>
    <row r="145" spans="2:4" ht="12.75" customHeight="1">
      <c r="B145" s="16"/>
      <c r="D145" s="16"/>
    </row>
    <row r="146" spans="2:4" ht="12.75" customHeight="1">
      <c r="B146" s="16"/>
      <c r="D146" s="16"/>
    </row>
    <row r="147" spans="2:4" ht="12.75" customHeight="1">
      <c r="B147" s="16"/>
      <c r="D147" s="16"/>
    </row>
    <row r="148" spans="2:4" ht="12.75" customHeight="1">
      <c r="B148" s="16"/>
      <c r="D148" s="16"/>
    </row>
    <row r="149" spans="2:4" ht="12.75" customHeight="1">
      <c r="B149" s="16"/>
      <c r="D149" s="16"/>
    </row>
    <row r="150" spans="2:4" ht="12.75" customHeight="1">
      <c r="B150" s="16"/>
      <c r="D150" s="16"/>
    </row>
    <row r="151" spans="2:4" ht="12.75" customHeight="1">
      <c r="B151" s="16"/>
      <c r="D151" s="16"/>
    </row>
    <row r="152" spans="2:4" ht="12.75" customHeight="1">
      <c r="B152" s="16"/>
      <c r="D152" s="16"/>
    </row>
    <row r="153" spans="2:4" ht="12.75" customHeight="1">
      <c r="B153" s="16"/>
      <c r="D153" s="16"/>
    </row>
    <row r="154" spans="2:4" ht="12.75" customHeight="1">
      <c r="B154" s="16"/>
      <c r="D154" s="16"/>
    </row>
    <row r="155" spans="2:4" ht="12.75" customHeight="1">
      <c r="B155" s="16"/>
      <c r="D155" s="16"/>
    </row>
    <row r="156" spans="2:4" ht="12.75" customHeight="1">
      <c r="B156" s="16"/>
      <c r="D156" s="16"/>
    </row>
    <row r="157" spans="2:4" ht="12.75" customHeight="1">
      <c r="B157" s="16"/>
      <c r="D157" s="16"/>
    </row>
    <row r="158" spans="2:4" ht="12.75" customHeight="1">
      <c r="B158" s="16"/>
      <c r="D158" s="16"/>
    </row>
    <row r="159" spans="2:4" ht="12.75" customHeight="1">
      <c r="B159" s="16"/>
      <c r="D159" s="16"/>
    </row>
    <row r="160" spans="2:4" ht="12.75" customHeight="1">
      <c r="B160" s="16"/>
      <c r="D160" s="16"/>
    </row>
    <row r="161" spans="2:4" ht="12.75" customHeight="1">
      <c r="B161" s="16"/>
      <c r="D161" s="16"/>
    </row>
    <row r="162" spans="2:4" ht="12.75" customHeight="1">
      <c r="B162" s="16"/>
      <c r="D162" s="16"/>
    </row>
    <row r="163" spans="2:4" ht="12.75" customHeight="1">
      <c r="B163" s="16"/>
      <c r="D163" s="16"/>
    </row>
    <row r="164" spans="2:4" ht="12.75" customHeight="1">
      <c r="B164" s="16"/>
      <c r="D164" s="16"/>
    </row>
    <row r="165" spans="2:4" ht="12.75" customHeight="1">
      <c r="B165" s="16"/>
      <c r="D165" s="16"/>
    </row>
    <row r="166" spans="2:4" ht="12.75" customHeight="1">
      <c r="B166" s="16"/>
      <c r="D166" s="16"/>
    </row>
    <row r="167" spans="2:4" ht="12.75" customHeight="1">
      <c r="B167" s="16"/>
      <c r="D167" s="16"/>
    </row>
    <row r="168" spans="2:4" ht="12.75" customHeight="1">
      <c r="B168" s="16"/>
      <c r="D168" s="16"/>
    </row>
    <row r="169" spans="2:4" ht="12.75" customHeight="1">
      <c r="B169" s="16"/>
      <c r="D169" s="16"/>
    </row>
    <row r="170" spans="2:4" ht="12.75" customHeight="1">
      <c r="B170" s="16"/>
      <c r="D170" s="16"/>
    </row>
    <row r="171" spans="2:4" ht="12.75" customHeight="1">
      <c r="B171" s="16"/>
      <c r="D171" s="16"/>
    </row>
    <row r="172" spans="2:4" ht="12.75" customHeight="1">
      <c r="B172" s="16"/>
      <c r="D172" s="16"/>
    </row>
    <row r="173" spans="2:4" ht="12.75" customHeight="1">
      <c r="B173" s="16"/>
      <c r="D173" s="16"/>
    </row>
    <row r="174" spans="2:4" ht="12.75" customHeight="1">
      <c r="B174" s="16"/>
      <c r="D174" s="16"/>
    </row>
    <row r="175" spans="2:4" ht="12.75" customHeight="1">
      <c r="B175" s="16"/>
      <c r="D175" s="16"/>
    </row>
    <row r="176" spans="2:4" ht="12.75" customHeight="1">
      <c r="B176" s="16"/>
      <c r="D176" s="16"/>
    </row>
    <row r="177" spans="2:4" ht="12.75" customHeight="1">
      <c r="B177" s="16"/>
      <c r="D177" s="16"/>
    </row>
    <row r="178" spans="2:4" ht="12.75" customHeight="1">
      <c r="B178" s="16"/>
      <c r="D178" s="16"/>
    </row>
    <row r="179" spans="2:4" ht="12.75" customHeight="1">
      <c r="B179" s="16"/>
      <c r="D179" s="16"/>
    </row>
    <row r="180" spans="2:4" ht="12.75" customHeight="1">
      <c r="B180" s="16"/>
      <c r="D180" s="16"/>
    </row>
    <row r="181" spans="2:4" ht="12.75" customHeight="1">
      <c r="B181" s="16"/>
      <c r="D181" s="16"/>
    </row>
    <row r="182" spans="2:4" ht="12.75" customHeight="1">
      <c r="B182" s="16"/>
      <c r="D182" s="16"/>
    </row>
    <row r="183" spans="2:4" ht="12.75" customHeight="1">
      <c r="B183" s="16"/>
      <c r="D183" s="16"/>
    </row>
    <row r="184" spans="2:4" ht="12.75" customHeight="1">
      <c r="B184" s="16"/>
      <c r="D184" s="16"/>
    </row>
    <row r="185" spans="2:4" ht="12.75" customHeight="1">
      <c r="B185" s="16"/>
      <c r="D185" s="16"/>
    </row>
    <row r="186" spans="2:4" ht="12.75" customHeight="1">
      <c r="B186" s="16"/>
      <c r="D186" s="16"/>
    </row>
    <row r="187" spans="2:4" ht="12.75" customHeight="1">
      <c r="B187" s="16"/>
      <c r="D187" s="16"/>
    </row>
    <row r="188" spans="2:4" ht="12.75" customHeight="1">
      <c r="B188" s="16"/>
      <c r="D188" s="16"/>
    </row>
    <row r="189" spans="2:4" ht="12.75" customHeight="1">
      <c r="B189" s="16"/>
      <c r="D189" s="16"/>
    </row>
    <row r="190" spans="2:4" ht="12.75" customHeight="1">
      <c r="B190" s="16"/>
      <c r="D190" s="16"/>
    </row>
    <row r="191" spans="2:4" ht="12.75" customHeight="1">
      <c r="B191" s="16"/>
      <c r="D191" s="16"/>
    </row>
    <row r="192" spans="2:4" ht="12.75" customHeight="1">
      <c r="B192" s="16"/>
      <c r="D192" s="16"/>
    </row>
    <row r="193" spans="2:4" ht="12.75" customHeight="1">
      <c r="B193" s="16"/>
      <c r="D193" s="16"/>
    </row>
    <row r="194" spans="2:4" ht="12.75" customHeight="1">
      <c r="B194" s="16"/>
      <c r="D194" s="16"/>
    </row>
    <row r="195" spans="2:4" ht="12.75" customHeight="1">
      <c r="B195" s="16"/>
      <c r="D195" s="16"/>
    </row>
    <row r="196" spans="2:4" ht="12.75" customHeight="1">
      <c r="B196" s="16"/>
      <c r="D196" s="16"/>
    </row>
    <row r="197" spans="2:4" ht="12.75" customHeight="1">
      <c r="B197" s="16"/>
      <c r="D197" s="16"/>
    </row>
    <row r="198" spans="2:4" ht="12.75" customHeight="1">
      <c r="B198" s="16"/>
      <c r="D198" s="16"/>
    </row>
    <row r="199" spans="2:4" ht="12.75" customHeight="1">
      <c r="B199" s="16"/>
      <c r="D199" s="16"/>
    </row>
    <row r="200" spans="2:4" ht="12.75" customHeight="1">
      <c r="B200" s="16"/>
      <c r="D200" s="16"/>
    </row>
    <row r="201" spans="2:4" ht="12.75" customHeight="1">
      <c r="B201" s="16"/>
      <c r="D201" s="16"/>
    </row>
    <row r="202" spans="2:4" ht="12.75" customHeight="1">
      <c r="B202" s="16"/>
      <c r="D202" s="16"/>
    </row>
    <row r="203" spans="2:4" ht="12.75" customHeight="1">
      <c r="B203" s="16"/>
      <c r="D203" s="16"/>
    </row>
    <row r="204" spans="2:4" ht="12.75" customHeight="1">
      <c r="B204" s="16"/>
      <c r="D204" s="16"/>
    </row>
    <row r="205" spans="2:4" ht="12.75" customHeight="1">
      <c r="B205" s="16"/>
      <c r="D205" s="16"/>
    </row>
    <row r="206" spans="2:4" ht="12.75" customHeight="1">
      <c r="B206" s="16"/>
      <c r="D206" s="16"/>
    </row>
    <row r="207" spans="2:4" ht="12.75" customHeight="1">
      <c r="B207" s="16"/>
      <c r="D207" s="16"/>
    </row>
    <row r="208" spans="2:4" ht="12.75" customHeight="1">
      <c r="B208" s="16"/>
      <c r="D208" s="16"/>
    </row>
    <row r="209" spans="2:4" ht="12.75" customHeight="1">
      <c r="B209" s="16"/>
      <c r="D209" s="16"/>
    </row>
    <row r="210" spans="2:4" ht="12.75" customHeight="1">
      <c r="B210" s="16"/>
      <c r="D210" s="16"/>
    </row>
    <row r="211" spans="2:4" ht="12.75" customHeight="1">
      <c r="B211" s="16"/>
      <c r="D211" s="16"/>
    </row>
    <row r="212" spans="2:4" ht="12.75" customHeight="1">
      <c r="B212" s="16"/>
      <c r="D212" s="16"/>
    </row>
    <row r="213" spans="2:4" ht="12.75" customHeight="1">
      <c r="B213" s="16"/>
      <c r="D213" s="16"/>
    </row>
    <row r="214" spans="2:4" ht="12.75" customHeight="1">
      <c r="B214" s="16"/>
      <c r="D214" s="16"/>
    </row>
    <row r="215" spans="2:4" ht="12.75" customHeight="1">
      <c r="B215" s="16"/>
      <c r="D215" s="16"/>
    </row>
    <row r="216" spans="2:4" ht="12.75" customHeight="1">
      <c r="B216" s="16"/>
      <c r="D216" s="16"/>
    </row>
    <row r="217" spans="2:4" ht="12.75" customHeight="1">
      <c r="B217" s="16"/>
      <c r="D217" s="16"/>
    </row>
    <row r="218" spans="2:4" ht="12.75" customHeight="1">
      <c r="B218" s="16"/>
      <c r="D218" s="16"/>
    </row>
    <row r="219" spans="2:4" ht="12.75" customHeight="1">
      <c r="B219" s="16"/>
      <c r="D219" s="16"/>
    </row>
    <row r="220" spans="2:4" ht="12.75" customHeight="1">
      <c r="B220" s="16"/>
      <c r="D220" s="16"/>
    </row>
    <row r="221" spans="2:4" ht="12.75" customHeight="1">
      <c r="B221" s="16"/>
      <c r="D221" s="16"/>
    </row>
    <row r="222" spans="2:4" ht="12.75" customHeight="1">
      <c r="B222" s="16"/>
      <c r="D222" s="16"/>
    </row>
    <row r="223" spans="2:4" ht="12.75" customHeight="1">
      <c r="B223" s="16"/>
      <c r="D223" s="16"/>
    </row>
    <row r="224" spans="2:4" ht="12.75" customHeight="1">
      <c r="B224" s="16"/>
      <c r="D224" s="16"/>
    </row>
    <row r="225" spans="2:4" ht="12.75" customHeight="1">
      <c r="B225" s="16"/>
      <c r="D225" s="16"/>
    </row>
    <row r="226" spans="2:4" ht="12.75" customHeight="1">
      <c r="B226" s="16"/>
      <c r="D226" s="16"/>
    </row>
    <row r="227" spans="2:4" ht="12.75" customHeight="1">
      <c r="B227" s="16"/>
      <c r="D227" s="16"/>
    </row>
    <row r="228" spans="2:4" ht="12.75" customHeight="1">
      <c r="B228" s="16"/>
      <c r="D228" s="16"/>
    </row>
    <row r="229" spans="2:4" ht="12.75" customHeight="1">
      <c r="B229" s="16"/>
      <c r="D229" s="16"/>
    </row>
    <row r="230" spans="2:4" ht="12.75" customHeight="1">
      <c r="B230" s="16"/>
      <c r="D230" s="16"/>
    </row>
    <row r="231" spans="2:4" ht="12.75" customHeight="1">
      <c r="B231" s="16"/>
      <c r="D231" s="16"/>
    </row>
    <row r="232" spans="2:4" ht="12.75" customHeight="1">
      <c r="B232" s="16"/>
      <c r="D232" s="16"/>
    </row>
    <row r="233" spans="2:4" ht="12.75" customHeight="1">
      <c r="B233" s="16"/>
      <c r="D233" s="16"/>
    </row>
    <row r="234" spans="2:4" ht="12.75" customHeight="1">
      <c r="B234" s="16"/>
      <c r="D234" s="16"/>
    </row>
    <row r="235" spans="2:4" ht="12.75" customHeight="1">
      <c r="B235" s="16"/>
      <c r="D235" s="16"/>
    </row>
    <row r="236" spans="2:4" ht="12.75" customHeight="1">
      <c r="B236" s="16"/>
      <c r="D236" s="16"/>
    </row>
    <row r="237" spans="2:4" ht="12.75" customHeight="1">
      <c r="B237" s="16"/>
      <c r="D237" s="16"/>
    </row>
    <row r="238" spans="2:4" ht="12.75" customHeight="1">
      <c r="B238" s="16"/>
      <c r="D238" s="16"/>
    </row>
    <row r="239" spans="2:4" ht="12.75" customHeight="1">
      <c r="B239" s="16"/>
      <c r="D239" s="16"/>
    </row>
    <row r="240" spans="2:4" ht="12.75" customHeight="1">
      <c r="B240" s="16"/>
      <c r="D240" s="16"/>
    </row>
    <row r="241" spans="2:4" ht="12.75" customHeight="1">
      <c r="B241" s="16"/>
      <c r="D241" s="16"/>
    </row>
    <row r="242" spans="2:4" ht="12.75" customHeight="1">
      <c r="B242" s="16"/>
      <c r="D242" s="16"/>
    </row>
    <row r="243" spans="2:4" ht="12.75" customHeight="1">
      <c r="B243" s="16"/>
      <c r="D243" s="16"/>
    </row>
    <row r="244" spans="2:4" ht="12.75" customHeight="1">
      <c r="B244" s="16"/>
      <c r="D244" s="16"/>
    </row>
    <row r="245" spans="2:4" ht="12.75" customHeight="1">
      <c r="B245" s="16"/>
      <c r="D245" s="16"/>
    </row>
    <row r="246" spans="2:4" ht="12.75" customHeight="1">
      <c r="B246" s="16"/>
      <c r="D246" s="16"/>
    </row>
    <row r="247" spans="2:4" ht="15.75" customHeight="1"/>
    <row r="248" spans="2:4" ht="15.75" customHeight="1"/>
    <row r="249" spans="2:4" ht="15.75" customHeight="1"/>
    <row r="250" spans="2:4" ht="15.75" customHeight="1"/>
    <row r="251" spans="2:4" ht="15.75" customHeight="1"/>
    <row r="252" spans="2:4" ht="15.75" customHeight="1"/>
    <row r="253" spans="2:4" ht="15.75" customHeight="1"/>
    <row r="254" spans="2:4" ht="15.75" customHeight="1"/>
    <row r="255" spans="2:4" ht="15.75" customHeight="1"/>
    <row r="256" spans="2:4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password="EC70" sheet="1" objects="1" scenarios="1" selectLockedCells="1"/>
  <mergeCells count="6">
    <mergeCell ref="A18:D18"/>
    <mergeCell ref="A1:D1"/>
    <mergeCell ref="A4:D4"/>
    <mergeCell ref="C9:D9"/>
    <mergeCell ref="B12:C12"/>
    <mergeCell ref="B13:C13"/>
  </mergeCells>
  <phoneticPr fontId="10" type="noConversion"/>
  <dataValidations count="4">
    <dataValidation type="list" allowBlank="1" sqref="A27 A40">
      <formula1>"Nessuna riduzione,Marchi definiti in bando"</formula1>
    </dataValidation>
    <dataValidation type="list" allowBlank="1" sqref="A23">
      <formula1>"Nessuna riduzione,Micro_piccola_media impresa"</formula1>
    </dataValidation>
    <dataValidation type="list" allowBlank="1" sqref="A25 A38">
      <formula1>"Nessuna riduzione,Cauz digitale"</formula1>
    </dataValidation>
    <dataValidation type="list" allowBlank="1" sqref="A36">
      <formula1>"Nessuna riduzione,Cert ISO 9000"</formula1>
    </dataValidation>
  </dataValidation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cauzione definitiva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PR42684</cp:lastModifiedBy>
  <dcterms:created xsi:type="dcterms:W3CDTF">2023-07-07T05:37:14Z</dcterms:created>
  <dcterms:modified xsi:type="dcterms:W3CDTF">2023-07-07T05:39:40Z</dcterms:modified>
</cp:coreProperties>
</file>